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mmunochemia" sheetId="1" r:id="rId1"/>
  </sheets>
  <definedNames>
    <definedName name="_xlnm.Print_Area" localSheetId="0">'Immunochemia'!$A$1:$J$73</definedName>
  </definedNames>
  <calcPr fullCalcOnLoad="1"/>
</workbook>
</file>

<file path=xl/sharedStrings.xml><?xml version="1.0" encoding="utf-8"?>
<sst xmlns="http://schemas.openxmlformats.org/spreadsheetml/2006/main" count="80" uniqueCount="78">
  <si>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</si>
  <si>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</si>
  <si>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</si>
  <si>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</si>
  <si>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</si>
  <si>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Lp.</t>
  </si>
  <si>
    <t>Przedmiot zamówienia</t>
  </si>
  <si>
    <r>
      <t xml:space="preserve">Nr katalogowy </t>
    </r>
    <r>
      <rPr>
        <i/>
        <sz val="9"/>
        <color indexed="8"/>
        <rFont val="Arial"/>
        <family val="2"/>
      </rPr>
      <t>(Wypełnia Wykonawca)</t>
    </r>
  </si>
  <si>
    <r>
      <t xml:space="preserve">Wielkość zaoferowanego opakowania </t>
    </r>
    <r>
      <rPr>
        <i/>
        <sz val="9"/>
        <color indexed="8"/>
        <rFont val="Arial"/>
        <family val="2"/>
      </rPr>
      <t>(Wypełnia Wykonawca)</t>
    </r>
  </si>
  <si>
    <r>
      <t xml:space="preserve">Ilość oferowanych opakowań </t>
    </r>
    <r>
      <rPr>
        <i/>
        <sz val="9"/>
        <color indexed="8"/>
        <rFont val="Arial"/>
        <family val="2"/>
      </rPr>
      <t>(Wypełnia Wykonawca, zaokraglić do całych opakowań wzwyż)</t>
    </r>
  </si>
  <si>
    <t xml:space="preserve">Cena za opakowanie w PLN netto </t>
  </si>
  <si>
    <t>Wartość w PLN netto (kol. 6 x kol. 7)</t>
  </si>
  <si>
    <t>VAT w %</t>
  </si>
  <si>
    <t>Wartość w PLN brutto (kol.  8 x Vat)</t>
  </si>
  <si>
    <t>Dostawa odczynników</t>
  </si>
  <si>
    <t>TSH</t>
  </si>
  <si>
    <t>fT4</t>
  </si>
  <si>
    <t>fT3</t>
  </si>
  <si>
    <t>a-TPO</t>
  </si>
  <si>
    <t>a-TG</t>
  </si>
  <si>
    <t>FSH</t>
  </si>
  <si>
    <t>LH</t>
  </si>
  <si>
    <t>PTH</t>
  </si>
  <si>
    <t>Prolaktyna</t>
  </si>
  <si>
    <t>Ck-MB mass</t>
  </si>
  <si>
    <t>NT-proBNP</t>
  </si>
  <si>
    <t>Ca-125</t>
  </si>
  <si>
    <t>CEA</t>
  </si>
  <si>
    <t>PSA całkowite</t>
  </si>
  <si>
    <t>HCG + beta</t>
  </si>
  <si>
    <t>Witamia D całkowita</t>
  </si>
  <si>
    <t>Ferrytyna</t>
  </si>
  <si>
    <t>Kw. foliowy</t>
  </si>
  <si>
    <t>Witamina B12</t>
  </si>
  <si>
    <t>Prokalcytonina</t>
  </si>
  <si>
    <t>HBs antygen</t>
  </si>
  <si>
    <t>Przeciwciała anty-HCV</t>
  </si>
  <si>
    <t>Przeciwciała anty-HBc</t>
  </si>
  <si>
    <t>Przeciwciała anty-HBs</t>
  </si>
  <si>
    <t>Różyczka IgG</t>
  </si>
  <si>
    <t>Cytomegalia IgG</t>
  </si>
  <si>
    <t>Cytomegalia IgM</t>
  </si>
  <si>
    <t>Toxo IgG</t>
  </si>
  <si>
    <t>Toxo IgM</t>
  </si>
  <si>
    <t>Zestaw do oznaczania p-ciał p. T. pallidum</t>
  </si>
  <si>
    <t>HE-4</t>
  </si>
  <si>
    <t>AMH</t>
  </si>
  <si>
    <t>Razem odczynniki:</t>
  </si>
  <si>
    <t>II.</t>
  </si>
  <si>
    <r>
      <t xml:space="preserve">Dostawa kalibratorów </t>
    </r>
    <r>
      <rPr>
        <b/>
        <i/>
        <sz val="9"/>
        <rFont val="Arial"/>
        <family val="2"/>
      </rPr>
      <t>(wypełnia Wykonawca)</t>
    </r>
    <r>
      <rPr>
        <b/>
        <sz val="11"/>
        <rFont val="Arial"/>
        <family val="2"/>
      </rPr>
      <t>:</t>
    </r>
  </si>
  <si>
    <r>
      <t xml:space="preserve">Razem kalibratory </t>
    </r>
    <r>
      <rPr>
        <b/>
        <i/>
        <sz val="9"/>
        <color indexed="8"/>
        <rFont val="Arial"/>
        <family val="2"/>
      </rPr>
      <t>(wypełnia Wykonawca)</t>
    </r>
    <r>
      <rPr>
        <b/>
        <sz val="11"/>
        <color indexed="8"/>
        <rFont val="Arial"/>
        <family val="2"/>
      </rPr>
      <t>:</t>
    </r>
  </si>
  <si>
    <t>III.</t>
  </si>
  <si>
    <r>
      <t xml:space="preserve">Dostawa materiałów kontrolnych </t>
    </r>
    <r>
      <rPr>
        <b/>
        <i/>
        <sz val="9"/>
        <rFont val="Arial"/>
        <family val="2"/>
      </rPr>
      <t>(wypełnia Wykonawca)</t>
    </r>
    <r>
      <rPr>
        <b/>
        <sz val="11"/>
        <rFont val="Arial"/>
        <family val="2"/>
      </rPr>
      <t>:</t>
    </r>
  </si>
  <si>
    <r>
      <t xml:space="preserve">Razem materiały kontrolne </t>
    </r>
    <r>
      <rPr>
        <b/>
        <i/>
        <sz val="9"/>
        <color indexed="8"/>
        <rFont val="Arial"/>
        <family val="2"/>
      </rPr>
      <t>(wypełnia Wykonawca)</t>
    </r>
    <r>
      <rPr>
        <b/>
        <sz val="11"/>
        <color indexed="8"/>
        <rFont val="Arial"/>
        <family val="2"/>
      </rPr>
      <t>:</t>
    </r>
  </si>
  <si>
    <t>IV.</t>
  </si>
  <si>
    <r>
      <t xml:space="preserve">Dostawa materiałów eksploatacyjnych </t>
    </r>
    <r>
      <rPr>
        <b/>
        <i/>
        <sz val="9"/>
        <rFont val="Arial"/>
        <family val="2"/>
      </rPr>
      <t>(wypełnia Wykonawca)</t>
    </r>
    <r>
      <rPr>
        <b/>
        <sz val="11"/>
        <rFont val="Arial"/>
        <family val="2"/>
      </rPr>
      <t>:</t>
    </r>
  </si>
  <si>
    <r>
      <t xml:space="preserve">Razem materiały eksploatacyjne </t>
    </r>
    <r>
      <rPr>
        <b/>
        <i/>
        <sz val="9"/>
        <color indexed="8"/>
        <rFont val="Arial"/>
        <family val="2"/>
      </rPr>
      <t>(wypełnia Wykonawca)</t>
    </r>
    <r>
      <rPr>
        <b/>
        <sz val="11"/>
        <color indexed="8"/>
        <rFont val="Arial"/>
        <family val="2"/>
      </rPr>
      <t>:</t>
    </r>
  </si>
  <si>
    <r>
      <t xml:space="preserve">Razem wszystkie dostawy </t>
    </r>
    <r>
      <rPr>
        <b/>
        <i/>
        <sz val="9"/>
        <color indexed="8"/>
        <rFont val="Arial"/>
        <family val="2"/>
      </rPr>
      <t>(wypełnia Wykonawca)</t>
    </r>
    <r>
      <rPr>
        <b/>
        <sz val="11"/>
        <color indexed="8"/>
        <rFont val="Arial"/>
        <family val="2"/>
      </rPr>
      <t>:</t>
    </r>
  </si>
  <si>
    <t>L.p.</t>
  </si>
  <si>
    <r>
      <t xml:space="preserve">Nazwa handlowa i producent analizatora </t>
    </r>
    <r>
      <rPr>
        <i/>
        <sz val="9"/>
        <color indexed="8"/>
        <rFont val="Arial"/>
        <family val="2"/>
      </rPr>
      <t>(Wypełnia Wykonawca)</t>
    </r>
  </si>
  <si>
    <t>Ilość miesięcy</t>
  </si>
  <si>
    <t>Cena dzierżawy za 1 miesiąc w PLN netto</t>
  </si>
  <si>
    <t>Wartość w PLN netto (kol. 4x kol.5)</t>
  </si>
  <si>
    <t>Wartość w PLN brutto (kol. 6 x VAT)</t>
  </si>
  <si>
    <t>Dzierżawa analizatora</t>
  </si>
  <si>
    <t>V.</t>
  </si>
  <si>
    <t>Dzierżawa dwóch analizatorów i lodówki</t>
  </si>
  <si>
    <t>RAZEM:</t>
  </si>
  <si>
    <r>
      <t>UWAGA:</t>
    </r>
    <r>
      <rPr>
        <sz val="11"/>
        <rFont val="Arial"/>
        <family val="2"/>
      </rPr>
      <t xml:space="preserve"> Pozycje w punktach II. III. IV. Zostawiono puste. Do powyżej określonej ilości testów należy wpisać w formularzu cenowym, wyliczyć wszystkie niezbędne ilości oraz wyliczyć koszt kalibratorów, kontroli oraz innych koniecznych materiałów eksploatacyjnych (materiały zużywalne, płyny płuczące i myjące rozcieńczalniki, probówki testowe, końcówki do pipetowania itp.). Ze względu na niewielkie ilości niektórych testów należy uwzględnić najmniejsze całe opakowania.</t>
    </r>
  </si>
  <si>
    <t>RAZEM (wartość brutto Razem odczynników, kalibratorów, kontroli, mat. Eksploatacyjnych + wartość brutto Razem dzierżawy):</t>
  </si>
  <si>
    <t>….....................................................................</t>
  </si>
  <si>
    <t xml:space="preserve">podpis Wykonawcy lub osoby upoważnionej </t>
  </si>
  <si>
    <t>TNT hs</t>
  </si>
  <si>
    <t>HIV combi PT</t>
  </si>
  <si>
    <t xml:space="preserve">A-TSHR </t>
  </si>
  <si>
    <t>Liczba oznaczeń na 3 lata</t>
  </si>
  <si>
    <t>Dostawa odczynników do immunodiagnostyki wraz z dzierżawą dwóch analizatorów oraz lodówki</t>
  </si>
  <si>
    <t>Znak sprawy: SZP.251.14.18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</si>
</sst>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\ ###\ ###\ ##0.00&quot; zł &quot;;\-#\ ###\ ###\ ##0.00&quot; zł &quot;;&quot; -&quot;#&quot; zł &quot;;@\ "/>
    <numFmt numFmtId="166" formatCode="#,##0.00\ [$zł-415];[Red]\-#,##0.00\ [$zł-415]"/>
    <numFmt numFmtId="167" formatCode="d/mm/yyyy"/>
  </numFmts>
  <fonts count="49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ahoma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2" fontId="7" fillId="0" borderId="10" xfId="44" applyNumberFormat="1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166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44" applyFont="1" applyBorder="1" applyAlignment="1">
      <alignment horizontal="right" wrapText="1"/>
      <protection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6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8" fillId="34" borderId="12" xfId="0" applyFont="1" applyFill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166" fontId="3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1" fontId="7" fillId="33" borderId="14" xfId="0" applyNumberFormat="1" applyFont="1" applyFill="1" applyBorder="1" applyAlignment="1">
      <alignment horizontal="center" wrapText="1"/>
    </xf>
    <xf numFmtId="164" fontId="7" fillId="33" borderId="14" xfId="60" applyFont="1" applyFill="1" applyBorder="1" applyAlignment="1" applyProtection="1">
      <alignment horizontal="center" wrapText="1"/>
      <protection/>
    </xf>
    <xf numFmtId="165" fontId="7" fillId="0" borderId="14" xfId="0" applyNumberFormat="1" applyFont="1" applyBorder="1" applyAlignment="1">
      <alignment horizontal="center" wrapText="1"/>
    </xf>
    <xf numFmtId="9" fontId="7" fillId="0" borderId="14" xfId="0" applyNumberFormat="1" applyFont="1" applyBorder="1" applyAlignment="1">
      <alignment horizontal="center" wrapText="1"/>
    </xf>
    <xf numFmtId="166" fontId="7" fillId="33" borderId="14" xfId="0" applyNumberFormat="1" applyFont="1" applyFill="1" applyBorder="1" applyAlignment="1">
      <alignment horizontal="center" wrapText="1"/>
    </xf>
    <xf numFmtId="165" fontId="7" fillId="33" borderId="14" xfId="0" applyNumberFormat="1" applyFont="1" applyFill="1" applyBorder="1" applyAlignment="1">
      <alignment horizontal="center" wrapText="1"/>
    </xf>
    <xf numFmtId="9" fontId="7" fillId="33" borderId="14" xfId="0" applyNumberFormat="1" applyFont="1" applyFill="1" applyBorder="1" applyAlignment="1">
      <alignment horizontal="center" wrapText="1"/>
    </xf>
    <xf numFmtId="0" fontId="47" fillId="0" borderId="17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48" fillId="34" borderId="17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wrapText="1"/>
    </xf>
    <xf numFmtId="1" fontId="7" fillId="33" borderId="18" xfId="0" applyNumberFormat="1" applyFont="1" applyFill="1" applyBorder="1" applyAlignment="1">
      <alignment horizontal="center" wrapText="1"/>
    </xf>
    <xf numFmtId="164" fontId="7" fillId="33" borderId="18" xfId="60" applyFont="1" applyFill="1" applyBorder="1" applyAlignment="1" applyProtection="1">
      <alignment horizontal="center" wrapText="1"/>
      <protection/>
    </xf>
    <xf numFmtId="165" fontId="7" fillId="0" borderId="18" xfId="0" applyNumberFormat="1" applyFont="1" applyBorder="1" applyAlignment="1">
      <alignment horizontal="center" wrapText="1"/>
    </xf>
    <xf numFmtId="9" fontId="7" fillId="0" borderId="18" xfId="0" applyNumberFormat="1" applyFont="1" applyBorder="1" applyAlignment="1">
      <alignment horizontal="center" wrapText="1"/>
    </xf>
    <xf numFmtId="0" fontId="4" fillId="0" borderId="14" xfId="44" applyFont="1" applyBorder="1" applyAlignment="1">
      <alignment horizontal="center" wrapText="1"/>
      <protection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4" xfId="44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4" fillId="0" borderId="10" xfId="44" applyFont="1" applyBorder="1" applyAlignment="1">
      <alignment horizontal="center" wrapText="1"/>
      <protection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right" wrapText="1"/>
    </xf>
    <xf numFmtId="166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44" applyFont="1" applyFill="1" applyBorder="1" applyAlignment="1">
      <alignment horizontal="right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4" xfId="44" applyFont="1" applyBorder="1" applyAlignment="1">
      <alignment horizontal="center" wrapText="1"/>
      <protection/>
    </xf>
    <xf numFmtId="0" fontId="4" fillId="0" borderId="16" xfId="44" applyFont="1" applyBorder="1" applyAlignment="1">
      <alignment horizontal="right" wrapText="1"/>
      <protection/>
    </xf>
    <xf numFmtId="0" fontId="4" fillId="0" borderId="10" xfId="44" applyFont="1" applyBorder="1" applyAlignment="1">
      <alignment horizontal="righ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="110" zoomScaleSheetLayoutView="110" zoomScalePageLayoutView="0" workbookViewId="0" topLeftCell="A1">
      <selection activeCell="D10" sqref="D10"/>
    </sheetView>
  </sheetViews>
  <sheetFormatPr defaultColWidth="10.5" defaultRowHeight="14.25"/>
  <cols>
    <col min="1" max="1" width="5" style="0" customWidth="1"/>
    <col min="2" max="2" width="16.19921875" style="0" customWidth="1"/>
    <col min="3" max="3" width="19.09765625" style="0" customWidth="1"/>
    <col min="4" max="4" width="14.5" style="0" customWidth="1"/>
    <col min="5" max="5" width="12.19921875" style="0" customWidth="1"/>
    <col min="6" max="6" width="12.8984375" style="0" customWidth="1"/>
    <col min="7" max="7" width="11.8984375" style="0" customWidth="1"/>
    <col min="8" max="8" width="12.09765625" style="0" customWidth="1"/>
    <col min="9" max="9" width="5.69921875" style="0" customWidth="1"/>
    <col min="10" max="10" width="12.59765625" style="0" customWidth="1"/>
  </cols>
  <sheetData>
    <row r="1" spans="1:10" ht="15">
      <c r="A1" s="1"/>
      <c r="B1" s="2" t="s">
        <v>77</v>
      </c>
      <c r="C1" s="2"/>
      <c r="D1" s="2"/>
      <c r="E1" s="2"/>
      <c r="F1" s="2"/>
      <c r="G1" s="3"/>
      <c r="H1" s="4" t="s">
        <v>0</v>
      </c>
      <c r="I1" s="4"/>
      <c r="J1" s="1"/>
    </row>
    <row r="2" spans="1:10" ht="14.25">
      <c r="A2" s="1"/>
      <c r="B2" s="2" t="s">
        <v>1</v>
      </c>
      <c r="C2" s="2"/>
      <c r="D2" s="2"/>
      <c r="E2" s="2"/>
      <c r="F2" s="2"/>
      <c r="G2" s="3"/>
      <c r="H2" s="3"/>
      <c r="I2" s="5"/>
      <c r="J2" s="3"/>
    </row>
    <row r="3" spans="1:10" ht="14.25">
      <c r="A3" s="1"/>
      <c r="B3" s="2" t="s">
        <v>2</v>
      </c>
      <c r="C3" s="2"/>
      <c r="D3" s="2"/>
      <c r="E3" s="2"/>
      <c r="F3" s="2"/>
      <c r="G3" s="3"/>
      <c r="H3" s="3"/>
      <c r="I3" s="5"/>
      <c r="J3" s="3"/>
    </row>
    <row r="4" spans="1:10" ht="14.25">
      <c r="A4" s="1"/>
      <c r="B4" s="2" t="s">
        <v>3</v>
      </c>
      <c r="C4" s="2"/>
      <c r="D4" s="2"/>
      <c r="E4" s="2"/>
      <c r="F4" s="2"/>
      <c r="G4" s="3"/>
      <c r="H4" s="3"/>
      <c r="I4" s="5"/>
      <c r="J4" s="3"/>
    </row>
    <row r="5" spans="1:10" ht="14.25">
      <c r="A5" s="1"/>
      <c r="B5" s="2"/>
      <c r="C5" s="2"/>
      <c r="D5" s="2"/>
      <c r="E5" s="2"/>
      <c r="F5" s="2"/>
      <c r="G5" s="3"/>
      <c r="H5" s="3"/>
      <c r="I5" s="5"/>
      <c r="J5" s="3"/>
    </row>
    <row r="6" spans="1:10" ht="14.25" customHeight="1">
      <c r="A6" s="78" t="s">
        <v>4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14.25">
      <c r="A7" s="1"/>
      <c r="B7" s="1"/>
      <c r="C7" s="2"/>
      <c r="D7" s="2"/>
      <c r="E7" s="2"/>
      <c r="F7" s="2"/>
      <c r="G7" s="3"/>
      <c r="H7" s="3"/>
      <c r="I7" s="5"/>
      <c r="J7" s="3"/>
    </row>
    <row r="8" spans="1:10" ht="17.25" customHeight="1">
      <c r="A8" s="79" t="s">
        <v>76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3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17.75">
      <c r="A10" s="61" t="s">
        <v>5</v>
      </c>
      <c r="B10" s="62" t="s">
        <v>6</v>
      </c>
      <c r="C10" s="61" t="s">
        <v>7</v>
      </c>
      <c r="D10" s="61" t="s">
        <v>75</v>
      </c>
      <c r="E10" s="61" t="s">
        <v>8</v>
      </c>
      <c r="F10" s="61" t="s">
        <v>9</v>
      </c>
      <c r="G10" s="63" t="s">
        <v>10</v>
      </c>
      <c r="H10" s="63" t="s">
        <v>11</v>
      </c>
      <c r="I10" s="63" t="s">
        <v>12</v>
      </c>
      <c r="J10" s="63" t="s">
        <v>13</v>
      </c>
    </row>
    <row r="11" spans="1:10" ht="15">
      <c r="A11" s="61">
        <v>1</v>
      </c>
      <c r="B11" s="61">
        <v>2</v>
      </c>
      <c r="C11" s="64">
        <v>3</v>
      </c>
      <c r="D11" s="65">
        <v>4</v>
      </c>
      <c r="E11" s="64">
        <v>5</v>
      </c>
      <c r="F11" s="65">
        <v>6</v>
      </c>
      <c r="G11" s="65">
        <v>7</v>
      </c>
      <c r="H11" s="63">
        <v>8</v>
      </c>
      <c r="I11" s="65">
        <v>9</v>
      </c>
      <c r="J11" s="65">
        <v>10</v>
      </c>
    </row>
    <row r="12" spans="1:10" ht="12.75" customHeight="1">
      <c r="A12" s="61"/>
      <c r="B12" s="80" t="s">
        <v>14</v>
      </c>
      <c r="C12" s="80"/>
      <c r="D12" s="80"/>
      <c r="E12" s="80"/>
      <c r="F12" s="80"/>
      <c r="G12" s="80"/>
      <c r="H12" s="80"/>
      <c r="I12" s="80"/>
      <c r="J12" s="80"/>
    </row>
    <row r="13" spans="1:10" ht="14.25">
      <c r="A13" s="37">
        <v>1</v>
      </c>
      <c r="B13" s="53" t="s">
        <v>15</v>
      </c>
      <c r="C13" s="54"/>
      <c r="D13" s="55">
        <v>18000</v>
      </c>
      <c r="E13" s="56"/>
      <c r="F13" s="57"/>
      <c r="G13" s="58"/>
      <c r="H13" s="59"/>
      <c r="I13" s="60"/>
      <c r="J13" s="59"/>
    </row>
    <row r="14" spans="1:10" ht="14.25">
      <c r="A14" s="37">
        <v>2</v>
      </c>
      <c r="B14" s="34" t="s">
        <v>16</v>
      </c>
      <c r="C14" s="37"/>
      <c r="D14" s="39">
        <v>6600</v>
      </c>
      <c r="E14" s="38"/>
      <c r="F14" s="46"/>
      <c r="G14" s="47"/>
      <c r="H14" s="48"/>
      <c r="I14" s="49"/>
      <c r="J14" s="48"/>
    </row>
    <row r="15" spans="1:10" ht="14.25">
      <c r="A15" s="37">
        <v>3</v>
      </c>
      <c r="B15" s="34" t="s">
        <v>17</v>
      </c>
      <c r="C15" s="37"/>
      <c r="D15" s="39">
        <v>4000</v>
      </c>
      <c r="E15" s="38"/>
      <c r="F15" s="46"/>
      <c r="G15" s="47"/>
      <c r="H15" s="48"/>
      <c r="I15" s="49"/>
      <c r="J15" s="48"/>
    </row>
    <row r="16" spans="1:10" ht="14.25">
      <c r="A16" s="37">
        <v>4</v>
      </c>
      <c r="B16" s="34" t="s">
        <v>18</v>
      </c>
      <c r="C16" s="37"/>
      <c r="D16" s="39">
        <v>1400</v>
      </c>
      <c r="E16" s="38"/>
      <c r="F16" s="46"/>
      <c r="G16" s="47"/>
      <c r="H16" s="48"/>
      <c r="I16" s="49"/>
      <c r="J16" s="48"/>
    </row>
    <row r="17" spans="1:10" ht="14.25">
      <c r="A17" s="37">
        <v>5</v>
      </c>
      <c r="B17" s="34" t="s">
        <v>19</v>
      </c>
      <c r="C17" s="37"/>
      <c r="D17" s="39">
        <v>900</v>
      </c>
      <c r="E17" s="38"/>
      <c r="F17" s="46"/>
      <c r="G17" s="47"/>
      <c r="H17" s="48"/>
      <c r="I17" s="49"/>
      <c r="J17" s="48"/>
    </row>
    <row r="18" spans="1:10" ht="14.25">
      <c r="A18" s="37">
        <v>6</v>
      </c>
      <c r="B18" s="34" t="s">
        <v>20</v>
      </c>
      <c r="C18" s="37"/>
      <c r="D18" s="39">
        <v>500</v>
      </c>
      <c r="E18" s="38"/>
      <c r="F18" s="46"/>
      <c r="G18" s="47"/>
      <c r="H18" s="48"/>
      <c r="I18" s="49"/>
      <c r="J18" s="48"/>
    </row>
    <row r="19" spans="1:10" ht="14.25">
      <c r="A19" s="37">
        <v>7</v>
      </c>
      <c r="B19" s="34" t="s">
        <v>21</v>
      </c>
      <c r="C19" s="37"/>
      <c r="D19" s="39">
        <v>500</v>
      </c>
      <c r="E19" s="38"/>
      <c r="F19" s="46"/>
      <c r="G19" s="47"/>
      <c r="H19" s="48"/>
      <c r="I19" s="49"/>
      <c r="J19" s="48"/>
    </row>
    <row r="20" spans="1:10" ht="14.25">
      <c r="A20" s="37">
        <v>8</v>
      </c>
      <c r="B20" s="34" t="s">
        <v>22</v>
      </c>
      <c r="C20" s="37"/>
      <c r="D20" s="39">
        <v>900</v>
      </c>
      <c r="E20" s="38"/>
      <c r="F20" s="46"/>
      <c r="G20" s="47"/>
      <c r="H20" s="48"/>
      <c r="I20" s="49"/>
      <c r="J20" s="48"/>
    </row>
    <row r="21" spans="1:10" ht="14.25">
      <c r="A21" s="37">
        <v>9</v>
      </c>
      <c r="B21" s="34" t="s">
        <v>23</v>
      </c>
      <c r="C21" s="37"/>
      <c r="D21" s="39">
        <v>1500</v>
      </c>
      <c r="E21" s="38"/>
      <c r="F21" s="46"/>
      <c r="G21" s="47"/>
      <c r="H21" s="48"/>
      <c r="I21" s="49"/>
      <c r="J21" s="48"/>
    </row>
    <row r="22" spans="1:10" ht="14.25">
      <c r="A22" s="37">
        <v>10</v>
      </c>
      <c r="B22" s="34" t="s">
        <v>72</v>
      </c>
      <c r="C22" s="37"/>
      <c r="D22" s="39">
        <v>13000</v>
      </c>
      <c r="E22" s="38"/>
      <c r="F22" s="46"/>
      <c r="G22" s="47"/>
      <c r="H22" s="48"/>
      <c r="I22" s="49"/>
      <c r="J22" s="48"/>
    </row>
    <row r="23" spans="1:10" ht="14.25">
      <c r="A23" s="37">
        <v>11</v>
      </c>
      <c r="B23" s="34" t="s">
        <v>24</v>
      </c>
      <c r="C23" s="37"/>
      <c r="D23" s="40">
        <v>10000</v>
      </c>
      <c r="E23" s="37"/>
      <c r="F23" s="46"/>
      <c r="G23" s="47"/>
      <c r="H23" s="48"/>
      <c r="I23" s="49"/>
      <c r="J23" s="48"/>
    </row>
    <row r="24" spans="1:10" ht="14.25">
      <c r="A24" s="37">
        <v>12</v>
      </c>
      <c r="B24" s="34" t="s">
        <v>25</v>
      </c>
      <c r="C24" s="37"/>
      <c r="D24" s="40">
        <v>2000</v>
      </c>
      <c r="E24" s="37"/>
      <c r="F24" s="46"/>
      <c r="G24" s="47"/>
      <c r="H24" s="48"/>
      <c r="I24" s="49"/>
      <c r="J24" s="48"/>
    </row>
    <row r="25" spans="1:10" ht="14.25">
      <c r="A25" s="37">
        <v>13</v>
      </c>
      <c r="B25" s="34" t="s">
        <v>26</v>
      </c>
      <c r="C25" s="37"/>
      <c r="D25" s="40">
        <v>750</v>
      </c>
      <c r="E25" s="37"/>
      <c r="F25" s="46"/>
      <c r="G25" s="47"/>
      <c r="H25" s="48"/>
      <c r="I25" s="49"/>
      <c r="J25" s="48"/>
    </row>
    <row r="26" spans="1:10" ht="14.25">
      <c r="A26" s="37">
        <v>14</v>
      </c>
      <c r="B26" s="34" t="s">
        <v>27</v>
      </c>
      <c r="C26" s="37"/>
      <c r="D26" s="40">
        <v>750</v>
      </c>
      <c r="E26" s="37"/>
      <c r="F26" s="46"/>
      <c r="G26" s="47"/>
      <c r="H26" s="48"/>
      <c r="I26" s="49"/>
      <c r="J26" s="48"/>
    </row>
    <row r="27" spans="1:10" ht="14.25">
      <c r="A27" s="37">
        <v>15</v>
      </c>
      <c r="B27" s="34" t="s">
        <v>28</v>
      </c>
      <c r="C27" s="37"/>
      <c r="D27" s="40">
        <v>3500</v>
      </c>
      <c r="E27" s="37"/>
      <c r="F27" s="46"/>
      <c r="G27" s="47"/>
      <c r="H27" s="48"/>
      <c r="I27" s="49"/>
      <c r="J27" s="48"/>
    </row>
    <row r="28" spans="1:10" ht="14.25">
      <c r="A28" s="37">
        <v>16</v>
      </c>
      <c r="B28" s="34" t="s">
        <v>29</v>
      </c>
      <c r="C28" s="37"/>
      <c r="D28" s="40">
        <v>1500</v>
      </c>
      <c r="E28" s="37"/>
      <c r="F28" s="46"/>
      <c r="G28" s="47"/>
      <c r="H28" s="48"/>
      <c r="I28" s="49"/>
      <c r="J28" s="48"/>
    </row>
    <row r="29" spans="1:10" ht="14.25">
      <c r="A29" s="37">
        <v>17</v>
      </c>
      <c r="B29" s="34" t="s">
        <v>30</v>
      </c>
      <c r="C29" s="37"/>
      <c r="D29" s="40">
        <v>1100</v>
      </c>
      <c r="E29" s="37"/>
      <c r="F29" s="46"/>
      <c r="G29" s="47"/>
      <c r="H29" s="48"/>
      <c r="I29" s="49"/>
      <c r="J29" s="48"/>
    </row>
    <row r="30" spans="1:10" ht="14.25">
      <c r="A30" s="37">
        <v>18</v>
      </c>
      <c r="B30" s="34" t="s">
        <v>31</v>
      </c>
      <c r="C30" s="37"/>
      <c r="D30" s="40">
        <v>1000</v>
      </c>
      <c r="E30" s="37"/>
      <c r="F30" s="46"/>
      <c r="G30" s="47"/>
      <c r="H30" s="48"/>
      <c r="I30" s="49"/>
      <c r="J30" s="48"/>
    </row>
    <row r="31" spans="1:10" ht="14.25">
      <c r="A31" s="37">
        <v>19</v>
      </c>
      <c r="B31" s="34" t="s">
        <v>32</v>
      </c>
      <c r="C31" s="37"/>
      <c r="D31" s="40">
        <v>300</v>
      </c>
      <c r="E31" s="37"/>
      <c r="F31" s="46"/>
      <c r="G31" s="47"/>
      <c r="H31" s="48"/>
      <c r="I31" s="49"/>
      <c r="J31" s="48"/>
    </row>
    <row r="32" spans="1:10" ht="14.25">
      <c r="A32" s="37">
        <v>20</v>
      </c>
      <c r="B32" s="34" t="s">
        <v>33</v>
      </c>
      <c r="C32" s="37"/>
      <c r="D32" s="39">
        <v>700</v>
      </c>
      <c r="E32" s="38"/>
      <c r="F32" s="46"/>
      <c r="G32" s="47"/>
      <c r="H32" s="48"/>
      <c r="I32" s="49"/>
      <c r="J32" s="48"/>
    </row>
    <row r="33" spans="1:10" ht="14.25">
      <c r="A33" s="37">
        <v>21</v>
      </c>
      <c r="B33" s="34" t="s">
        <v>34</v>
      </c>
      <c r="C33" s="37"/>
      <c r="D33" s="39">
        <v>500</v>
      </c>
      <c r="E33" s="38"/>
      <c r="F33" s="46"/>
      <c r="G33" s="47"/>
      <c r="H33" s="48"/>
      <c r="I33" s="49"/>
      <c r="J33" s="48"/>
    </row>
    <row r="34" spans="1:10" ht="14.25">
      <c r="A34" s="37">
        <v>22</v>
      </c>
      <c r="B34" s="34" t="s">
        <v>35</v>
      </c>
      <c r="C34" s="37"/>
      <c r="D34" s="39">
        <v>3100</v>
      </c>
      <c r="E34" s="38"/>
      <c r="F34" s="46"/>
      <c r="G34" s="47"/>
      <c r="H34" s="48"/>
      <c r="I34" s="49"/>
      <c r="J34" s="48"/>
    </row>
    <row r="35" spans="1:10" ht="14.25">
      <c r="A35" s="37">
        <v>23</v>
      </c>
      <c r="B35" s="34" t="s">
        <v>36</v>
      </c>
      <c r="C35" s="37"/>
      <c r="D35" s="39">
        <v>2700</v>
      </c>
      <c r="E35" s="38"/>
      <c r="F35" s="46"/>
      <c r="G35" s="47"/>
      <c r="H35" s="48"/>
      <c r="I35" s="49"/>
      <c r="J35" s="48"/>
    </row>
    <row r="36" spans="1:10" ht="14.25">
      <c r="A36" s="37">
        <v>24</v>
      </c>
      <c r="B36" s="34" t="s">
        <v>37</v>
      </c>
      <c r="C36" s="37"/>
      <c r="D36" s="39">
        <v>300</v>
      </c>
      <c r="E36" s="38"/>
      <c r="F36" s="46"/>
      <c r="G36" s="47"/>
      <c r="H36" s="48"/>
      <c r="I36" s="49"/>
      <c r="J36" s="48"/>
    </row>
    <row r="37" spans="1:10" ht="14.25">
      <c r="A37" s="37">
        <v>25</v>
      </c>
      <c r="B37" s="34" t="s">
        <v>38</v>
      </c>
      <c r="C37" s="37"/>
      <c r="D37" s="39">
        <v>300</v>
      </c>
      <c r="E37" s="38"/>
      <c r="F37" s="46"/>
      <c r="G37" s="47"/>
      <c r="H37" s="48"/>
      <c r="I37" s="49"/>
      <c r="J37" s="48"/>
    </row>
    <row r="38" spans="1:10" ht="45.75" customHeight="1">
      <c r="A38" s="37">
        <v>26</v>
      </c>
      <c r="B38" s="34" t="s">
        <v>73</v>
      </c>
      <c r="C38" s="37"/>
      <c r="D38" s="39">
        <v>1700</v>
      </c>
      <c r="E38" s="38"/>
      <c r="F38" s="46"/>
      <c r="G38" s="47"/>
      <c r="H38" s="48"/>
      <c r="I38" s="49"/>
      <c r="J38" s="48"/>
    </row>
    <row r="39" spans="1:10" ht="14.25">
      <c r="A39" s="37">
        <v>27</v>
      </c>
      <c r="B39" s="34" t="s">
        <v>39</v>
      </c>
      <c r="C39" s="37"/>
      <c r="D39" s="39">
        <v>1100</v>
      </c>
      <c r="E39" s="38"/>
      <c r="F39" s="46"/>
      <c r="G39" s="47"/>
      <c r="H39" s="48"/>
      <c r="I39" s="49"/>
      <c r="J39" s="48"/>
    </row>
    <row r="40" spans="1:10" ht="14.25">
      <c r="A40" s="37">
        <v>28</v>
      </c>
      <c r="B40" s="34" t="s">
        <v>40</v>
      </c>
      <c r="C40" s="37"/>
      <c r="D40" s="39">
        <v>700</v>
      </c>
      <c r="E40" s="38"/>
      <c r="F40" s="46"/>
      <c r="G40" s="47"/>
      <c r="H40" s="48"/>
      <c r="I40" s="49"/>
      <c r="J40" s="48"/>
    </row>
    <row r="41" spans="1:10" ht="14.25">
      <c r="A41" s="37">
        <v>29</v>
      </c>
      <c r="B41" s="34" t="s">
        <v>41</v>
      </c>
      <c r="C41" s="37"/>
      <c r="D41" s="39">
        <v>700</v>
      </c>
      <c r="E41" s="38"/>
      <c r="F41" s="46"/>
      <c r="G41" s="47"/>
      <c r="H41" s="48"/>
      <c r="I41" s="49"/>
      <c r="J41" s="48"/>
    </row>
    <row r="42" spans="1:10" ht="14.25">
      <c r="A42" s="37">
        <v>30</v>
      </c>
      <c r="B42" s="34" t="s">
        <v>42</v>
      </c>
      <c r="C42" s="37"/>
      <c r="D42" s="39">
        <v>2000</v>
      </c>
      <c r="E42" s="38"/>
      <c r="F42" s="46"/>
      <c r="G42" s="47"/>
      <c r="H42" s="48"/>
      <c r="I42" s="49"/>
      <c r="J42" s="48"/>
    </row>
    <row r="43" spans="1:10" ht="14.25">
      <c r="A43" s="37">
        <v>31</v>
      </c>
      <c r="B43" s="34" t="s">
        <v>43</v>
      </c>
      <c r="C43" s="37"/>
      <c r="D43" s="39">
        <v>2000</v>
      </c>
      <c r="E43" s="38"/>
      <c r="F43" s="46"/>
      <c r="G43" s="47"/>
      <c r="H43" s="48"/>
      <c r="I43" s="49"/>
      <c r="J43" s="48"/>
    </row>
    <row r="44" spans="1:10" ht="45.75" customHeight="1">
      <c r="A44" s="37">
        <v>32</v>
      </c>
      <c r="B44" s="35" t="s">
        <v>44</v>
      </c>
      <c r="C44" s="37"/>
      <c r="D44" s="41">
        <v>1000</v>
      </c>
      <c r="E44" s="38"/>
      <c r="F44" s="46"/>
      <c r="G44" s="47"/>
      <c r="H44" s="48"/>
      <c r="I44" s="49"/>
      <c r="J44" s="48"/>
    </row>
    <row r="45" spans="1:10" ht="14.25">
      <c r="A45" s="38">
        <v>33</v>
      </c>
      <c r="B45" s="36" t="s">
        <v>45</v>
      </c>
      <c r="C45" s="38"/>
      <c r="D45" s="42">
        <v>200</v>
      </c>
      <c r="E45" s="38"/>
      <c r="F45" s="38"/>
      <c r="G45" s="50"/>
      <c r="H45" s="51"/>
      <c r="I45" s="52"/>
      <c r="J45" s="51"/>
    </row>
    <row r="46" spans="1:10" ht="14.25">
      <c r="A46" s="38">
        <v>34</v>
      </c>
      <c r="B46" s="36" t="s">
        <v>46</v>
      </c>
      <c r="C46" s="38"/>
      <c r="D46" s="43">
        <v>200</v>
      </c>
      <c r="E46" s="38"/>
      <c r="F46" s="38"/>
      <c r="G46" s="50"/>
      <c r="H46" s="51"/>
      <c r="I46" s="52"/>
      <c r="J46" s="51"/>
    </row>
    <row r="47" spans="1:11" ht="14.25">
      <c r="A47" s="38">
        <v>35</v>
      </c>
      <c r="B47" s="36" t="s">
        <v>74</v>
      </c>
      <c r="C47" s="38"/>
      <c r="D47" s="42">
        <v>200</v>
      </c>
      <c r="E47" s="38"/>
      <c r="F47" s="38"/>
      <c r="G47" s="50"/>
      <c r="H47" s="51"/>
      <c r="I47" s="52"/>
      <c r="J47" s="51"/>
      <c r="K47" s="8"/>
    </row>
    <row r="48" spans="1:10" ht="15" customHeight="1">
      <c r="A48" s="81" t="s">
        <v>47</v>
      </c>
      <c r="B48" s="82"/>
      <c r="C48" s="81"/>
      <c r="D48" s="82"/>
      <c r="E48" s="81"/>
      <c r="F48" s="81"/>
      <c r="G48" s="81"/>
      <c r="H48" s="44">
        <f>SUM(H13:H47)</f>
        <v>0</v>
      </c>
      <c r="I48" s="45"/>
      <c r="J48" s="44">
        <f>SUM(J13:J47)</f>
        <v>0</v>
      </c>
    </row>
    <row r="49" spans="1:10" ht="12.75" customHeight="1">
      <c r="A49" s="9" t="s">
        <v>48</v>
      </c>
      <c r="B49" s="75" t="s">
        <v>49</v>
      </c>
      <c r="C49" s="75"/>
      <c r="D49" s="75"/>
      <c r="E49" s="75"/>
      <c r="F49" s="75"/>
      <c r="G49" s="75"/>
      <c r="H49" s="75"/>
      <c r="I49" s="75"/>
      <c r="J49" s="75"/>
    </row>
    <row r="50" spans="1:10" ht="14.25">
      <c r="A50" s="10"/>
      <c r="B50" s="11"/>
      <c r="C50" s="12"/>
      <c r="D50" s="12"/>
      <c r="E50" s="12"/>
      <c r="F50" s="13"/>
      <c r="G50" s="12"/>
      <c r="H50" s="14"/>
      <c r="I50" s="15"/>
      <c r="J50" s="14"/>
    </row>
    <row r="51" spans="1:10" ht="12.75" customHeight="1">
      <c r="A51" s="76" t="s">
        <v>50</v>
      </c>
      <c r="B51" s="76"/>
      <c r="C51" s="76"/>
      <c r="D51" s="76"/>
      <c r="E51" s="76"/>
      <c r="F51" s="76"/>
      <c r="G51" s="76"/>
      <c r="H51" s="16"/>
      <c r="I51" s="15"/>
      <c r="J51" s="16">
        <f>H51*1.23</f>
        <v>0</v>
      </c>
    </row>
    <row r="52" spans="1:10" ht="12.75" customHeight="1">
      <c r="A52" s="17" t="s">
        <v>51</v>
      </c>
      <c r="B52" s="75" t="s">
        <v>52</v>
      </c>
      <c r="C52" s="75"/>
      <c r="D52" s="75"/>
      <c r="E52" s="75"/>
      <c r="F52" s="75"/>
      <c r="G52" s="75"/>
      <c r="H52" s="75"/>
      <c r="I52" s="75"/>
      <c r="J52" s="75"/>
    </row>
    <row r="53" spans="1:10" ht="14.25">
      <c r="A53" s="18"/>
      <c r="B53" s="11"/>
      <c r="C53" s="19"/>
      <c r="D53" s="19"/>
      <c r="E53" s="19"/>
      <c r="F53" s="13"/>
      <c r="G53" s="12"/>
      <c r="H53" s="14"/>
      <c r="I53" s="15"/>
      <c r="J53" s="14"/>
    </row>
    <row r="54" spans="1:10" ht="12.75" customHeight="1">
      <c r="A54" s="76" t="s">
        <v>53</v>
      </c>
      <c r="B54" s="76"/>
      <c r="C54" s="76"/>
      <c r="D54" s="76"/>
      <c r="E54" s="76"/>
      <c r="F54" s="76"/>
      <c r="G54" s="76"/>
      <c r="H54" s="16"/>
      <c r="I54" s="15"/>
      <c r="J54" s="16">
        <f>H54*1.08</f>
        <v>0</v>
      </c>
    </row>
    <row r="55" spans="1:10" ht="12.75" customHeight="1">
      <c r="A55" s="17" t="s">
        <v>54</v>
      </c>
      <c r="B55" s="75" t="s">
        <v>55</v>
      </c>
      <c r="C55" s="75"/>
      <c r="D55" s="75"/>
      <c r="E55" s="75"/>
      <c r="F55" s="75"/>
      <c r="G55" s="75"/>
      <c r="H55" s="75"/>
      <c r="I55" s="75"/>
      <c r="J55" s="75"/>
    </row>
    <row r="56" spans="1:10" ht="14.25">
      <c r="A56" s="10"/>
      <c r="B56" s="11"/>
      <c r="C56" s="19"/>
      <c r="D56" s="19"/>
      <c r="E56" s="19"/>
      <c r="F56" s="13"/>
      <c r="G56" s="12"/>
      <c r="H56" s="14"/>
      <c r="I56" s="15"/>
      <c r="J56" s="14"/>
    </row>
    <row r="57" spans="1:10" ht="12.75" customHeight="1">
      <c r="A57" s="76" t="s">
        <v>56</v>
      </c>
      <c r="B57" s="76"/>
      <c r="C57" s="76"/>
      <c r="D57" s="76"/>
      <c r="E57" s="76"/>
      <c r="F57" s="76"/>
      <c r="G57" s="76"/>
      <c r="H57" s="16"/>
      <c r="I57" s="15"/>
      <c r="J57" s="16">
        <f>H57*1.08</f>
        <v>0</v>
      </c>
    </row>
    <row r="58" spans="1:10" ht="12.75" customHeight="1">
      <c r="A58" s="76" t="s">
        <v>57</v>
      </c>
      <c r="B58" s="76"/>
      <c r="C58" s="76"/>
      <c r="D58" s="76"/>
      <c r="E58" s="76"/>
      <c r="F58" s="76"/>
      <c r="G58" s="76"/>
      <c r="H58" s="16">
        <f>H48+H51+H54+H57</f>
        <v>0</v>
      </c>
      <c r="I58" s="20"/>
      <c r="J58" s="16">
        <f>J48+J51+J54+J57</f>
        <v>0</v>
      </c>
    </row>
    <row r="59" spans="1:10" ht="15">
      <c r="A59" s="21"/>
      <c r="B59" s="21"/>
      <c r="C59" s="21"/>
      <c r="D59" s="21"/>
      <c r="E59" s="21"/>
      <c r="F59" s="21"/>
      <c r="G59" s="21"/>
      <c r="H59" s="22"/>
      <c r="I59" s="22"/>
      <c r="J59" s="22"/>
    </row>
    <row r="60" spans="1:10" ht="15">
      <c r="A60" s="21"/>
      <c r="B60" s="21"/>
      <c r="C60" s="21"/>
      <c r="D60" s="21"/>
      <c r="E60" s="21"/>
      <c r="F60" s="21"/>
      <c r="G60" s="21"/>
      <c r="H60" s="22"/>
      <c r="I60" s="22"/>
      <c r="J60" s="22"/>
    </row>
    <row r="61" spans="1:11" ht="63.75" customHeight="1">
      <c r="A61" s="23" t="s">
        <v>58</v>
      </c>
      <c r="B61" s="23" t="s">
        <v>6</v>
      </c>
      <c r="C61" s="77" t="s">
        <v>59</v>
      </c>
      <c r="D61" s="77"/>
      <c r="E61" s="77"/>
      <c r="F61" s="23" t="s">
        <v>60</v>
      </c>
      <c r="G61" s="23" t="s">
        <v>61</v>
      </c>
      <c r="H61" s="23" t="s">
        <v>62</v>
      </c>
      <c r="I61" s="23" t="s">
        <v>12</v>
      </c>
      <c r="J61" s="23" t="s">
        <v>63</v>
      </c>
      <c r="K61" s="24"/>
    </row>
    <row r="62" spans="1:11" ht="18.75" customHeight="1">
      <c r="A62" s="25">
        <v>1</v>
      </c>
      <c r="B62" s="25">
        <v>2</v>
      </c>
      <c r="C62" s="68">
        <v>3</v>
      </c>
      <c r="D62" s="68"/>
      <c r="E62" s="68"/>
      <c r="F62" s="25">
        <v>4</v>
      </c>
      <c r="G62" s="25">
        <v>5</v>
      </c>
      <c r="H62" s="25">
        <v>6</v>
      </c>
      <c r="I62" s="25">
        <v>7</v>
      </c>
      <c r="J62" s="25">
        <v>8</v>
      </c>
      <c r="K62" s="24"/>
    </row>
    <row r="63" spans="1:11" ht="15" customHeight="1">
      <c r="A63" s="69" t="s">
        <v>64</v>
      </c>
      <c r="B63" s="69"/>
      <c r="C63" s="69"/>
      <c r="D63" s="69"/>
      <c r="E63" s="69"/>
      <c r="F63" s="69"/>
      <c r="G63" s="69"/>
      <c r="H63" s="69"/>
      <c r="I63" s="69"/>
      <c r="J63" s="69"/>
      <c r="K63" s="24"/>
    </row>
    <row r="64" spans="1:11" ht="52.5" customHeight="1">
      <c r="A64" s="17" t="s">
        <v>65</v>
      </c>
      <c r="B64" s="26" t="s">
        <v>66</v>
      </c>
      <c r="C64" s="70"/>
      <c r="D64" s="70"/>
      <c r="E64" s="70"/>
      <c r="F64" s="7">
        <v>36</v>
      </c>
      <c r="G64" s="27"/>
      <c r="H64" s="27"/>
      <c r="I64" s="28"/>
      <c r="J64" s="27"/>
      <c r="K64" s="6"/>
    </row>
    <row r="65" spans="1:10" ht="12.75" customHeight="1">
      <c r="A65" s="71" t="s">
        <v>67</v>
      </c>
      <c r="B65" s="71"/>
      <c r="C65" s="71"/>
      <c r="D65" s="71"/>
      <c r="E65" s="71"/>
      <c r="F65" s="71"/>
      <c r="G65" s="71"/>
      <c r="H65" s="29"/>
      <c r="I65" s="29"/>
      <c r="J65" s="29"/>
    </row>
    <row r="66" spans="1:10" ht="12.75" customHeight="1">
      <c r="A66" s="72" t="s">
        <v>68</v>
      </c>
      <c r="B66" s="72"/>
      <c r="C66" s="72"/>
      <c r="D66" s="72"/>
      <c r="E66" s="72"/>
      <c r="F66" s="72"/>
      <c r="G66" s="72"/>
      <c r="H66" s="72"/>
      <c r="I66" s="72"/>
      <c r="J66" s="72"/>
    </row>
    <row r="67" spans="1:10" ht="42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17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42" customHeight="1">
      <c r="A69" s="73" t="s">
        <v>69</v>
      </c>
      <c r="B69" s="73"/>
      <c r="C69" s="73"/>
      <c r="D69" s="73"/>
      <c r="E69" s="73"/>
      <c r="F69" s="73"/>
      <c r="G69" s="73"/>
      <c r="H69" s="74">
        <f>J58+J64</f>
        <v>0</v>
      </c>
      <c r="I69" s="74"/>
      <c r="J69" s="74"/>
    </row>
    <row r="70" spans="1:10" ht="13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3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4.25">
      <c r="A72" s="31"/>
      <c r="B72" s="31"/>
      <c r="C72" s="1"/>
      <c r="D72" s="1"/>
      <c r="E72" s="1"/>
      <c r="F72" s="31"/>
      <c r="G72" s="32" t="s">
        <v>70</v>
      </c>
      <c r="H72" s="32"/>
      <c r="I72" s="32"/>
      <c r="J72" s="31"/>
    </row>
    <row r="73" spans="1:10" ht="14.25">
      <c r="A73" s="31"/>
      <c r="B73" s="31"/>
      <c r="C73" s="1"/>
      <c r="D73" s="1"/>
      <c r="E73" s="1"/>
      <c r="F73" s="31"/>
      <c r="G73" s="1" t="s">
        <v>71</v>
      </c>
      <c r="H73" s="1"/>
      <c r="I73" s="1"/>
      <c r="J73" s="31"/>
    </row>
    <row r="76" spans="4:6" ht="14.25">
      <c r="D76" s="33"/>
      <c r="E76" s="66"/>
      <c r="F76" s="66"/>
    </row>
    <row r="78" spans="4:6" ht="14.25">
      <c r="D78" s="33"/>
      <c r="E78" s="66"/>
      <c r="F78" s="66"/>
    </row>
    <row r="79" spans="5:6" ht="14.25">
      <c r="E79" s="67"/>
      <c r="F79" s="67"/>
    </row>
    <row r="80" spans="4:7" ht="14.25">
      <c r="D80" s="33"/>
      <c r="F80" s="66"/>
      <c r="G80" s="66"/>
    </row>
    <row r="82" spans="4:7" ht="14.25">
      <c r="D82" s="33"/>
      <c r="F82" s="67"/>
      <c r="G82" s="67"/>
    </row>
    <row r="83" spans="4:7" ht="14.25">
      <c r="D83" s="33"/>
      <c r="F83" s="67"/>
      <c r="G83" s="67"/>
    </row>
    <row r="89" ht="14.25">
      <c r="D89" s="33"/>
    </row>
  </sheetData>
  <sheetProtection selectLockedCells="1" selectUnlockedCells="1"/>
  <mergeCells count="25">
    <mergeCell ref="A6:J6"/>
    <mergeCell ref="A8:J8"/>
    <mergeCell ref="B12:J12"/>
    <mergeCell ref="A48:G48"/>
    <mergeCell ref="B49:J49"/>
    <mergeCell ref="A51:G51"/>
    <mergeCell ref="B52:J52"/>
    <mergeCell ref="A54:G54"/>
    <mergeCell ref="B55:J55"/>
    <mergeCell ref="A57:G57"/>
    <mergeCell ref="A58:G58"/>
    <mergeCell ref="C61:E61"/>
    <mergeCell ref="C62:E62"/>
    <mergeCell ref="A63:J63"/>
    <mergeCell ref="C64:E64"/>
    <mergeCell ref="A65:G65"/>
    <mergeCell ref="A66:J67"/>
    <mergeCell ref="A69:G69"/>
    <mergeCell ref="H69:J69"/>
    <mergeCell ref="E76:F76"/>
    <mergeCell ref="E78:F78"/>
    <mergeCell ref="E79:F79"/>
    <mergeCell ref="F80:G80"/>
    <mergeCell ref="F82:G82"/>
    <mergeCell ref="F83:G83"/>
  </mergeCells>
  <printOptions horizontalCentered="1"/>
  <pageMargins left="0.39375" right="0.39375" top="1.2493055555555554" bottom="0.6590277777777778" header="0.9840277777777777" footer="0.39375"/>
  <pageSetup horizontalDpi="300" verticalDpi="300" orientation="landscape" paperSize="9" scale="99" r:id="rId1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25" max="255" man="1"/>
    <brk id="50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dcterms:created xsi:type="dcterms:W3CDTF">2018-08-16T13:02:55Z</dcterms:created>
  <dcterms:modified xsi:type="dcterms:W3CDTF">2018-08-17T08:03:03Z</dcterms:modified>
  <cp:category/>
  <cp:version/>
  <cp:contentType/>
  <cp:contentStatus/>
</cp:coreProperties>
</file>